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'Лист1'!$A$1:$C$62</definedName>
  </definedNames>
  <calcPr fullCalcOnLoad="1"/>
</workbook>
</file>

<file path=xl/sharedStrings.xml><?xml version="1.0" encoding="utf-8"?>
<sst xmlns="http://schemas.openxmlformats.org/spreadsheetml/2006/main" count="100" uniqueCount="99">
  <si>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</si>
  <si>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</si>
  <si>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</si>
  <si>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</si>
  <si>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</si>
  <si>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</si>
  <si>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</si>
  <si>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</si>
  <si>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</si>
  <si>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</si>
  <si>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</si>
  <si>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</si>
  <si>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</si>
  <si>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</si>
  <si>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</si>
  <si>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</si>
  <si>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</si>
  <si>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</si>
  <si>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</si>
  <si>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</si>
  <si>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</si>
  <si>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</si>
  <si>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</si>
  <si>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</si>
  <si>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</si>
  <si>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</si>
  <si>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</si>
  <si>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</si>
  <si>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</si>
  <si>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</si>
  <si>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</si>
  <si>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</si>
  <si>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</si>
  <si>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</si>
  <si>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</si>
  <si>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</si>
  <si>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</si>
  <si>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</si>
  <si>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</si>
  <si>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</si>
  <si>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</si>
  <si>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</si>
  <si>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</si>
  <si>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</si>
  <si>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</si>
  <si>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</si>
  <si>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</si>
  <si>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</si>
  <si>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</si>
  <si>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</si>
  <si>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</si>
  <si>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</si>
  <si>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</si>
  <si>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</si>
  <si>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</si>
  <si>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</si>
  <si>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</si>
  <si>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</si>
  <si>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</si>
  <si>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</si>
  <si>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</si>
  <si>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</si>
  <si>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</si>
  <si>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</si>
  <si>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</si>
  <si>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</si>
  <si>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</si>
  <si>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</si>
  <si>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</si>
  <si>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</si>
  <si>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</si>
  <si>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</si>
  <si>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</si>
  <si>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</si>
  <si>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</si>
  <si>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</si>
  <si>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</si>
  <si>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</si>
  <si>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</si>
  <si>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</si>
  <si>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</si>
  <si>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</si>
  <si>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</si>
  <si>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</si>
  <si>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</si>
  <si>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</si>
  <si>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</si>
  <si>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</si>
  <si>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</si>
  <si>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</si>
  <si>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</si>
  <si>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№ _____ от _____________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</si>
  <si>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</si>
  <si>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</si>
  <si>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</si>
  <si>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</si>
  <si>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Приложение 2 к Решению Думы</t>
  </si>
  <si>
    <t>Прочие дотации</t>
  </si>
  <si>
    <t>2 02 01999 05 0000 151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</si>
</sst>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4" fontId="1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7"/>
  <sheetViews>
    <sheetView tabSelected="1" zoomScaleSheetLayoutView="75" workbookViewId="0" topLeftCell="A61">
      <selection activeCell="C46" sqref="C46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1" t="s">
        <v>96</v>
      </c>
      <c r="C1" s="51"/>
    </row>
    <row r="2" spans="2:3" ht="12.75" customHeight="1">
      <c r="B2" s="51" t="s">
        <v>25</v>
      </c>
      <c r="C2" s="51"/>
    </row>
    <row r="3" spans="2:3" ht="12.75" customHeight="1">
      <c r="B3" s="51" t="s">
        <v>91</v>
      </c>
      <c r="C3" s="51"/>
    </row>
    <row r="4" spans="2:3" ht="16.5">
      <c r="B4" s="6"/>
      <c r="C4" s="6"/>
    </row>
    <row r="5" spans="2:3" ht="12.75" customHeight="1">
      <c r="B5" s="51" t="s">
        <v>92</v>
      </c>
      <c r="C5" s="51"/>
    </row>
    <row r="6" spans="2:3" ht="12.75" customHeight="1">
      <c r="B6" s="51" t="s">
        <v>25</v>
      </c>
      <c r="C6" s="51"/>
    </row>
    <row r="7" spans="2:3" ht="12.75" customHeight="1">
      <c r="B7" s="51" t="s">
        <v>93</v>
      </c>
      <c r="C7" s="51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181146.35</v>
      </c>
    </row>
    <row r="18" spans="1:3" ht="20.25" customHeight="1">
      <c r="A18" s="8" t="s">
        <v>7</v>
      </c>
      <c r="B18" s="11" t="s">
        <v>8</v>
      </c>
      <c r="C18" s="12">
        <v>181146.35</v>
      </c>
    </row>
    <row r="19" spans="1:3" ht="18.75" customHeight="1">
      <c r="A19" s="8" t="s">
        <v>9</v>
      </c>
      <c r="B19" s="11" t="s">
        <v>10</v>
      </c>
      <c r="C19" s="12">
        <f>SUM(C20:C21)+C22</f>
        <v>10488</v>
      </c>
    </row>
    <row r="20" spans="1:3" ht="38.25" customHeight="1">
      <c r="A20" s="8" t="s">
        <v>38</v>
      </c>
      <c r="B20" s="11" t="s">
        <v>26</v>
      </c>
      <c r="C20" s="12">
        <v>8919</v>
      </c>
    </row>
    <row r="21" spans="1:3" ht="22.5" customHeight="1">
      <c r="A21" s="8" t="s">
        <v>39</v>
      </c>
      <c r="B21" s="11" t="s">
        <v>11</v>
      </c>
      <c r="C21" s="12">
        <v>1349</v>
      </c>
    </row>
    <row r="22" spans="1:3" ht="77.25" customHeight="1">
      <c r="A22" s="8" t="s">
        <v>94</v>
      </c>
      <c r="B22" s="50" t="s">
        <v>95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17417</v>
      </c>
    </row>
    <row r="26" spans="1:3" ht="132" customHeight="1">
      <c r="A26" s="35" t="s">
        <v>41</v>
      </c>
      <c r="B26" s="31" t="s">
        <v>42</v>
      </c>
      <c r="C26" s="12">
        <v>16500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1300</v>
      </c>
    </row>
    <row r="33" spans="1:3" ht="74.25" customHeight="1">
      <c r="A33" s="35" t="s">
        <v>46</v>
      </c>
      <c r="B33" s="29" t="s">
        <v>47</v>
      </c>
      <c r="C33" s="12">
        <v>1300</v>
      </c>
    </row>
    <row r="34" spans="1:3" ht="38.25" customHeight="1">
      <c r="A34" s="28" t="s">
        <v>20</v>
      </c>
      <c r="B34" s="11" t="s">
        <v>21</v>
      </c>
      <c r="C34" s="12">
        <v>5288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10">
        <f>C38</f>
        <v>253433.32</v>
      </c>
    </row>
    <row r="38" spans="1:3" ht="56.25">
      <c r="A38" s="8" t="s">
        <v>50</v>
      </c>
      <c r="B38" s="11" t="s">
        <v>51</v>
      </c>
      <c r="C38" s="12">
        <f>C39+C42+C46+C61</f>
        <v>253433.32</v>
      </c>
    </row>
    <row r="39" spans="1:3" ht="37.5">
      <c r="A39" s="8" t="s">
        <v>52</v>
      </c>
      <c r="B39" s="11" t="s">
        <v>53</v>
      </c>
      <c r="C39" s="12">
        <f>C40+C41</f>
        <v>978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18.75">
      <c r="A41" s="39" t="s">
        <v>98</v>
      </c>
      <c r="B41" s="40" t="s">
        <v>97</v>
      </c>
      <c r="C41" s="41">
        <v>978</v>
      </c>
    </row>
    <row r="42" spans="1:3" ht="56.25">
      <c r="A42" s="8" t="s">
        <v>56</v>
      </c>
      <c r="B42" s="11" t="s">
        <v>57</v>
      </c>
      <c r="C42" s="12">
        <f>C43+C45+C44</f>
        <v>14917.07</v>
      </c>
    </row>
    <row r="43" spans="1:3" ht="93.75">
      <c r="A43" s="8" t="s">
        <v>58</v>
      </c>
      <c r="B43" s="11" t="s">
        <v>59</v>
      </c>
      <c r="C43" s="12">
        <v>0</v>
      </c>
    </row>
    <row r="44" spans="1:3" ht="56.25">
      <c r="A44" s="8" t="s">
        <v>60</v>
      </c>
      <c r="B44" s="11" t="s">
        <v>61</v>
      </c>
      <c r="C44" s="12">
        <v>625.07</v>
      </c>
    </row>
    <row r="45" spans="1:3" ht="37.5">
      <c r="A45" s="8" t="s">
        <v>62</v>
      </c>
      <c r="B45" s="11" t="s">
        <v>63</v>
      </c>
      <c r="C45" s="12">
        <v>14292</v>
      </c>
    </row>
    <row r="46" spans="1:3" ht="56.25">
      <c r="A46" s="39" t="s">
        <v>64</v>
      </c>
      <c r="B46" s="11" t="s">
        <v>65</v>
      </c>
      <c r="C46" s="12">
        <f>C47+C48+C49+C50+C51+C52+C60</f>
        <v>237256.7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1450</v>
      </c>
    </row>
    <row r="49" spans="1:3" ht="93.75">
      <c r="A49" s="39" t="s">
        <v>70</v>
      </c>
      <c r="B49" s="43" t="s">
        <v>71</v>
      </c>
      <c r="C49" s="12">
        <v>30.7</v>
      </c>
    </row>
    <row r="50" spans="1:3" ht="75">
      <c r="A50" s="39" t="s">
        <v>72</v>
      </c>
      <c r="B50" s="11" t="s">
        <v>73</v>
      </c>
      <c r="C50" s="12">
        <v>1534.72</v>
      </c>
    </row>
    <row r="51" spans="1:3" ht="56.25">
      <c r="A51" s="39" t="s">
        <v>74</v>
      </c>
      <c r="B51" s="11" t="s">
        <v>75</v>
      </c>
      <c r="C51" s="12">
        <v>4999.6</v>
      </c>
    </row>
    <row r="52" spans="1:3" ht="56.25">
      <c r="A52" s="39" t="s">
        <v>76</v>
      </c>
      <c r="B52" s="11" t="s">
        <v>77</v>
      </c>
      <c r="C52" s="12">
        <f>SUM(C53:C59)</f>
        <v>226084.68000000002</v>
      </c>
    </row>
    <row r="53" spans="1:3" ht="112.5">
      <c r="A53" s="52"/>
      <c r="B53" s="44" t="s">
        <v>78</v>
      </c>
      <c r="C53" s="12">
        <v>199397</v>
      </c>
    </row>
    <row r="54" spans="1:3" ht="75">
      <c r="A54" s="52"/>
      <c r="B54" s="45" t="s">
        <v>79</v>
      </c>
      <c r="C54" s="12">
        <v>774.13</v>
      </c>
    </row>
    <row r="55" spans="1:3" ht="93.75">
      <c r="A55" s="52"/>
      <c r="B55" s="42" t="s">
        <v>80</v>
      </c>
      <c r="C55" s="12">
        <v>19065</v>
      </c>
    </row>
    <row r="56" spans="1:3" ht="281.25">
      <c r="A56" s="52"/>
      <c r="B56" s="44" t="s">
        <v>81</v>
      </c>
      <c r="C56" s="12">
        <v>359</v>
      </c>
    </row>
    <row r="57" spans="1:3" ht="112.5">
      <c r="A57" s="52"/>
      <c r="B57" s="44" t="s">
        <v>82</v>
      </c>
      <c r="C57" s="12">
        <v>521.85</v>
      </c>
    </row>
    <row r="58" spans="1:3" ht="75">
      <c r="A58" s="52"/>
      <c r="B58" s="42" t="s">
        <v>83</v>
      </c>
      <c r="C58" s="12">
        <v>5335</v>
      </c>
    </row>
    <row r="59" spans="1:3" ht="56.25">
      <c r="A59" s="53"/>
      <c r="B59" s="44" t="s">
        <v>84</v>
      </c>
      <c r="C59" s="12">
        <v>632.7</v>
      </c>
    </row>
    <row r="60" spans="1:3" ht="150">
      <c r="A60" s="39" t="s">
        <v>85</v>
      </c>
      <c r="B60" s="42" t="s">
        <v>86</v>
      </c>
      <c r="C60" s="12">
        <v>3157</v>
      </c>
    </row>
    <row r="61" spans="1:3" ht="112.5">
      <c r="A61" s="39" t="s">
        <v>87</v>
      </c>
      <c r="B61" s="46" t="s">
        <v>88</v>
      </c>
      <c r="C61" s="12">
        <v>281.55</v>
      </c>
    </row>
    <row r="62" spans="1:3" ht="18.75">
      <c r="A62" s="47"/>
      <c r="B62" s="48" t="s">
        <v>89</v>
      </c>
      <c r="C62" s="49">
        <f>C16+C37</f>
        <v>473552.67000000004</v>
      </c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</sheetData>
  <mergeCells count="7">
    <mergeCell ref="B1:C1"/>
    <mergeCell ref="B2:C2"/>
    <mergeCell ref="B3:C3"/>
    <mergeCell ref="A53:A59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2013-08-09T04:47:49Z</cp:lastPrinted>
  <dcterms:created xsi:type="dcterms:W3CDTF">2005-08-18T04:46:17Z</dcterms:created>
  <dcterms:modified xsi:type="dcterms:W3CDTF">2013-10-10T05:18:12Z</dcterms:modified>
  <cp:category/>
  <cp:version/>
  <cp:contentType/>
  <cp:contentStatus/>
</cp:coreProperties>
</file>